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zen\Desktop\"/>
    </mc:Choice>
  </mc:AlternateContent>
  <bookViews>
    <workbookView xWindow="0" yWindow="0" windowWidth="28800" windowHeight="12345" firstSheet="1" activeTab="5"/>
  </bookViews>
  <sheets>
    <sheet name="Wykres1" sheetId="2" state="hidden" r:id="rId1"/>
    <sheet name="Arkusz1" sheetId="1" r:id="rId2"/>
    <sheet name="Arkusz2" sheetId="4" r:id="rId3"/>
    <sheet name="Arkusz3" sheetId="5" r:id="rId4"/>
    <sheet name="Arkusz4" sheetId="6" r:id="rId5"/>
    <sheet name="Arkusz5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6" l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" i="6"/>
  <c r="E21" i="5"/>
  <c r="F21" i="5" s="1"/>
  <c r="E20" i="5"/>
  <c r="F20" i="5" s="1"/>
  <c r="E19" i="5"/>
  <c r="F19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1" i="5"/>
  <c r="F11" i="5" s="1"/>
  <c r="E10" i="5"/>
  <c r="F10" i="5" s="1"/>
  <c r="E9" i="5"/>
  <c r="F9" i="5" s="1"/>
  <c r="E8" i="5"/>
  <c r="F8" i="5" s="1"/>
  <c r="E7" i="5"/>
  <c r="F7" i="5" s="1"/>
  <c r="E6" i="5"/>
  <c r="F6" i="5" s="1"/>
  <c r="E5" i="5"/>
  <c r="F5" i="5" s="1"/>
  <c r="E4" i="5"/>
  <c r="F4" i="5" s="1"/>
  <c r="E3" i="5"/>
  <c r="F3" i="5" s="1"/>
  <c r="E2" i="5"/>
  <c r="F2" i="5" s="1"/>
  <c r="C2" i="4" l="1"/>
  <c r="C3" i="4"/>
  <c r="C4" i="4"/>
  <c r="C5" i="4"/>
  <c r="C6" i="4"/>
  <c r="C7" i="4"/>
  <c r="C8" i="4"/>
  <c r="C9" i="4"/>
  <c r="C10" i="4"/>
  <c r="C11" i="4"/>
  <c r="B11" i="4"/>
  <c r="C13" i="4"/>
</calcChain>
</file>

<file path=xl/sharedStrings.xml><?xml version="1.0" encoding="utf-8"?>
<sst xmlns="http://schemas.openxmlformats.org/spreadsheetml/2006/main" count="167" uniqueCount="119">
  <si>
    <t>Sąsiedzi Polski</t>
  </si>
  <si>
    <t>Gęstość zaludnienia</t>
  </si>
  <si>
    <t>Niemcy</t>
  </si>
  <si>
    <t>Rosja</t>
  </si>
  <si>
    <t>8.4</t>
  </si>
  <si>
    <t>Czechy</t>
  </si>
  <si>
    <t>Słowacja</t>
  </si>
  <si>
    <t>Białoruś</t>
  </si>
  <si>
    <t>Ukraina</t>
  </si>
  <si>
    <t>Litwa</t>
  </si>
  <si>
    <t>Polska</t>
  </si>
  <si>
    <t>Przedmiot</t>
  </si>
  <si>
    <t>Cena netto</t>
  </si>
  <si>
    <t>Cena brutto</t>
  </si>
  <si>
    <t>Podatek</t>
  </si>
  <si>
    <t>Monitor</t>
  </si>
  <si>
    <t>Procesor</t>
  </si>
  <si>
    <t>Płyta głowna</t>
  </si>
  <si>
    <t>Karta graficzna</t>
  </si>
  <si>
    <t>Pamięć RAM</t>
  </si>
  <si>
    <t>Zasilacz</t>
  </si>
  <si>
    <t xml:space="preserve">Chłodzenie </t>
  </si>
  <si>
    <t>Dysk SSD</t>
  </si>
  <si>
    <t>Obudowa</t>
  </si>
  <si>
    <t>RAZEM</t>
  </si>
  <si>
    <t>Tyle kradnie państwo</t>
  </si>
  <si>
    <t>Nazwisko</t>
  </si>
  <si>
    <t>Imię</t>
  </si>
  <si>
    <t>Egzamin 1</t>
  </si>
  <si>
    <t>Egzamin 2</t>
  </si>
  <si>
    <t>Wyniki</t>
  </si>
  <si>
    <t>Zając</t>
  </si>
  <si>
    <t>Tomasz</t>
  </si>
  <si>
    <t>Nowak</t>
  </si>
  <si>
    <t>Agnieszka</t>
  </si>
  <si>
    <t>Wrona</t>
  </si>
  <si>
    <t>Bolesław</t>
  </si>
  <si>
    <t>Kalarus</t>
  </si>
  <si>
    <t>Krzysztof</t>
  </si>
  <si>
    <t>Kminek</t>
  </si>
  <si>
    <t>Franciszka</t>
  </si>
  <si>
    <t>Krajewski</t>
  </si>
  <si>
    <t>Kacper</t>
  </si>
  <si>
    <t>Szymczak</t>
  </si>
  <si>
    <t>Barbara</t>
  </si>
  <si>
    <t>Grabowski</t>
  </si>
  <si>
    <t>Jan</t>
  </si>
  <si>
    <t>Janik</t>
  </si>
  <si>
    <t>Ewa</t>
  </si>
  <si>
    <t>Małyga</t>
  </si>
  <si>
    <t>Jakub</t>
  </si>
  <si>
    <t>Krawczyk</t>
  </si>
  <si>
    <t>Maria</t>
  </si>
  <si>
    <t>Stopa</t>
  </si>
  <si>
    <t>Kasia</t>
  </si>
  <si>
    <t>Kaczka</t>
  </si>
  <si>
    <t>Stefan</t>
  </si>
  <si>
    <t>Wysocki</t>
  </si>
  <si>
    <t>Maciej</t>
  </si>
  <si>
    <t>Wieczorek</t>
  </si>
  <si>
    <t>Zofia</t>
  </si>
  <si>
    <t>Kotlarska</t>
  </si>
  <si>
    <t>Anna</t>
  </si>
  <si>
    <t>Piechota</t>
  </si>
  <si>
    <t>Radosław</t>
  </si>
  <si>
    <t>Leszczyński</t>
  </si>
  <si>
    <t>Tadeusz</t>
  </si>
  <si>
    <t>Sołtys</t>
  </si>
  <si>
    <t>Beata</t>
  </si>
  <si>
    <t>Kogut</t>
  </si>
  <si>
    <t>Marian</t>
  </si>
  <si>
    <t>nazwisko</t>
  </si>
  <si>
    <t>imię</t>
  </si>
  <si>
    <t>wiek w latach</t>
  </si>
  <si>
    <t>wariant ubezpieczenia</t>
  </si>
  <si>
    <t>Zamierczak</t>
  </si>
  <si>
    <t>Toprowska</t>
  </si>
  <si>
    <t>Patrycja</t>
  </si>
  <si>
    <t>Fossobudzka</t>
  </si>
  <si>
    <t>Katarzyna</t>
  </si>
  <si>
    <t>Drawczyk</t>
  </si>
  <si>
    <t>Łukasz</t>
  </si>
  <si>
    <t>Królak</t>
  </si>
  <si>
    <t>Olga</t>
  </si>
  <si>
    <t>Puchareczko</t>
  </si>
  <si>
    <t>Mateusz</t>
  </si>
  <si>
    <t>Weśny</t>
  </si>
  <si>
    <t>Natalia</t>
  </si>
  <si>
    <t>Kapa</t>
  </si>
  <si>
    <t>Data</t>
  </si>
  <si>
    <t>Artur</t>
  </si>
  <si>
    <t>Aichalik</t>
  </si>
  <si>
    <t>Marta</t>
  </si>
  <si>
    <t>Weisner</t>
  </si>
  <si>
    <t>Karolina</t>
  </si>
  <si>
    <t>Kitulska</t>
  </si>
  <si>
    <t>Małgorzata</t>
  </si>
  <si>
    <t>Błynarczyk</t>
  </si>
  <si>
    <t>Liczypor</t>
  </si>
  <si>
    <t>Fowacki</t>
  </si>
  <si>
    <t>Rafał</t>
  </si>
  <si>
    <t>Linkowska</t>
  </si>
  <si>
    <t>Siotrowska</t>
  </si>
  <si>
    <t>Grzemyk</t>
  </si>
  <si>
    <t>Marcel</t>
  </si>
  <si>
    <t>Niewłoka</t>
  </si>
  <si>
    <t>Marlena</t>
  </si>
  <si>
    <t>Polnicki</t>
  </si>
  <si>
    <t>Piotr</t>
  </si>
  <si>
    <t>Talewski</t>
  </si>
  <si>
    <t>Bartosz</t>
  </si>
  <si>
    <t>Lp.</t>
  </si>
  <si>
    <t>Wynik z testu w punktach</t>
  </si>
  <si>
    <t>Grupa ćwiczeniowa</t>
  </si>
  <si>
    <t>&lt;80,100&gt; ZAAWANSOWANI</t>
  </si>
  <si>
    <t>&lt;0, 40&gt; POCZĄTKUJĄCY</t>
  </si>
  <si>
    <t>JEŻELI(D2&gt;80</t>
  </si>
  <si>
    <t>&lt;60,80) - ŚREDNIO ZAAWANSOWANI 2</t>
  </si>
  <si>
    <t>&lt;40,60) ŚREDNIO ZAAWANSOWANI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</si>
</sst>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9"/>
      <color indexed="63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1" xfId="0" applyNumberFormat="1" applyBorder="1"/>
    <xf numFmtId="0" fontId="0" fillId="0" borderId="5" xfId="0" applyBorder="1"/>
    <xf numFmtId="9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1" fillId="2" borderId="3" xfId="1" applyBorder="1"/>
    <xf numFmtId="0" fontId="1" fillId="2" borderId="4" xfId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/>
  </cellXfs>
  <cellStyles count="2">
    <cellStyle name="40% — akcent 2" xfId="1" builtinId="35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Arkusz1!$B$1:$B$3</c:f>
              <c:strCache>
                <c:ptCount val="3"/>
                <c:pt idx="0">
                  <c:v>Gęstość zaludnienia</c:v>
                </c:pt>
                <c:pt idx="1">
                  <c:v>230</c:v>
                </c:pt>
                <c:pt idx="2">
                  <c:v>8.4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CA-4848-9CE8-9FA9F16720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CA-4848-9CE8-9FA9F16720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CA-4848-9CE8-9FA9F16720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CA-4848-9CE8-9FA9F16720F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5CA-4848-9CE8-9FA9F16720F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CA-4848-9CE8-9FA9F16720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Arkusz1!$A$4:$A$9</c:f>
              <c:strCache>
                <c:ptCount val="6"/>
                <c:pt idx="0">
                  <c:v>Czechy</c:v>
                </c:pt>
                <c:pt idx="1">
                  <c:v>Słowacja</c:v>
                </c:pt>
                <c:pt idx="2">
                  <c:v>Białoruś</c:v>
                </c:pt>
                <c:pt idx="3">
                  <c:v>Ukraina</c:v>
                </c:pt>
                <c:pt idx="4">
                  <c:v>Litwa</c:v>
                </c:pt>
                <c:pt idx="5">
                  <c:v>Polska</c:v>
                </c:pt>
              </c:strCache>
            </c:strRef>
          </c:cat>
          <c:val>
            <c:numRef>
              <c:f>Arkusz1!$B$4:$B$9</c:f>
              <c:numCache>
                <c:formatCode>General</c:formatCode>
                <c:ptCount val="6"/>
                <c:pt idx="0">
                  <c:v>130</c:v>
                </c:pt>
                <c:pt idx="1">
                  <c:v>111</c:v>
                </c:pt>
                <c:pt idx="2">
                  <c:v>45.8</c:v>
                </c:pt>
                <c:pt idx="3">
                  <c:v>52</c:v>
                </c:pt>
                <c:pt idx="4">
                  <c:v>45</c:v>
                </c:pt>
                <c:pt idx="5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5CA-4848-9CE8-9FA9F16720F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Gęstość zaludnienia
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Arkusz1!$B$1:$B$3</c:f>
              <c:strCache>
                <c:ptCount val="3"/>
                <c:pt idx="0">
                  <c:v>Gęstość zaludnienia</c:v>
                </c:pt>
                <c:pt idx="1">
                  <c:v>230</c:v>
                </c:pt>
                <c:pt idx="2">
                  <c:v>8.4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E5-4818-8BDC-FF76562796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E5-4818-8BDC-FF76562796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E5-4818-8BDC-FF7656279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E5-4818-8BDC-FF76562796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E5-4818-8BDC-FF76562796B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4E5-4818-8BDC-FF7656279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Arkusz1!$A$4:$A$9</c:f>
              <c:strCache>
                <c:ptCount val="6"/>
                <c:pt idx="0">
                  <c:v>Czechy</c:v>
                </c:pt>
                <c:pt idx="1">
                  <c:v>Słowacja</c:v>
                </c:pt>
                <c:pt idx="2">
                  <c:v>Białoruś</c:v>
                </c:pt>
                <c:pt idx="3">
                  <c:v>Ukraina</c:v>
                </c:pt>
                <c:pt idx="4">
                  <c:v>Litwa</c:v>
                </c:pt>
                <c:pt idx="5">
                  <c:v>Polska</c:v>
                </c:pt>
              </c:strCache>
            </c:strRef>
          </c:cat>
          <c:val>
            <c:numRef>
              <c:f>Arkusz1!$B$4:$B$9</c:f>
              <c:numCache>
                <c:formatCode>General</c:formatCode>
                <c:ptCount val="6"/>
                <c:pt idx="0">
                  <c:v>130</c:v>
                </c:pt>
                <c:pt idx="1">
                  <c:v>111</c:v>
                </c:pt>
                <c:pt idx="2">
                  <c:v>45.8</c:v>
                </c:pt>
                <c:pt idx="3">
                  <c:v>52</c:v>
                </c:pt>
                <c:pt idx="4">
                  <c:v>45</c:v>
                </c:pt>
                <c:pt idx="5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5-40A8-83B4-6249798C25D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8670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190499</xdr:rowOff>
    </xdr:from>
    <xdr:to>
      <xdr:col>12</xdr:col>
      <xdr:colOff>238124</xdr:colOff>
      <xdr:row>20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D6169B-D480-4FF5-9C0F-529346FEEC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H33" sqref="H33"/>
    </sheetView>
  </sheetViews>
  <sheetFormatPr defaultRowHeight="15"/>
  <cols>
    <col min="1" max="2" width="21.5703125" customWidth="1"/>
  </cols>
  <sheetData>
    <row r="1" spans="1:2" ht="15.75" thickBot="1">
      <c r="A1" s="10" t="s">
        <v>0</v>
      </c>
      <c r="B1" s="11" t="s">
        <v>1</v>
      </c>
    </row>
    <row r="2" spans="1:2">
      <c r="A2" s="3" t="s">
        <v>2</v>
      </c>
      <c r="B2" s="4">
        <v>230</v>
      </c>
    </row>
    <row r="3" spans="1:2">
      <c r="A3" s="1" t="s">
        <v>3</v>
      </c>
      <c r="B3" s="2" t="s">
        <v>4</v>
      </c>
    </row>
    <row r="4" spans="1:2">
      <c r="A4" s="1" t="s">
        <v>5</v>
      </c>
      <c r="B4" s="2">
        <v>130</v>
      </c>
    </row>
    <row r="5" spans="1:2">
      <c r="A5" s="1" t="s">
        <v>6</v>
      </c>
      <c r="B5" s="2">
        <v>111</v>
      </c>
    </row>
    <row r="6" spans="1:2">
      <c r="A6" s="1" t="s">
        <v>7</v>
      </c>
      <c r="B6" s="2">
        <v>45.8</v>
      </c>
    </row>
    <row r="7" spans="1:2">
      <c r="A7" s="1" t="s">
        <v>8</v>
      </c>
      <c r="B7" s="2">
        <v>52</v>
      </c>
    </row>
    <row r="8" spans="1:2">
      <c r="A8" s="1" t="s">
        <v>9</v>
      </c>
      <c r="B8" s="2">
        <v>45</v>
      </c>
    </row>
    <row r="9" spans="1:2">
      <c r="A9" s="1" t="s">
        <v>10</v>
      </c>
      <c r="B9" s="2">
        <v>123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9" sqref="E9"/>
    </sheetView>
  </sheetViews>
  <sheetFormatPr defaultRowHeight="15"/>
  <cols>
    <col min="1" max="1" width="14.140625" bestFit="1" customWidth="1"/>
    <col min="2" max="2" width="19.5703125" customWidth="1"/>
    <col min="3" max="3" width="21.140625" customWidth="1"/>
  </cols>
  <sheetData>
    <row r="1" spans="1:4">
      <c r="A1" s="1" t="s">
        <v>11</v>
      </c>
      <c r="B1" s="1" t="s">
        <v>12</v>
      </c>
      <c r="C1" s="1" t="s">
        <v>13</v>
      </c>
      <c r="D1" s="1" t="s">
        <v>14</v>
      </c>
    </row>
    <row r="2" spans="1:4">
      <c r="A2" s="1" t="s">
        <v>15</v>
      </c>
      <c r="B2" s="1">
        <v>3200</v>
      </c>
      <c r="C2" s="1">
        <f>B2+B2*$D$2</f>
        <v>3936</v>
      </c>
      <c r="D2" s="5">
        <v>0.23</v>
      </c>
    </row>
    <row r="3" spans="1:4">
      <c r="A3" s="1" t="s">
        <v>16</v>
      </c>
      <c r="B3" s="1">
        <v>2000</v>
      </c>
      <c r="C3" s="1">
        <f t="shared" ref="C3" si="0">B3+B3*$D$2</f>
        <v>2460</v>
      </c>
      <c r="D3" s="5">
        <v>0.23</v>
      </c>
    </row>
    <row r="4" spans="1:4">
      <c r="A4" s="6" t="s">
        <v>17</v>
      </c>
      <c r="B4" s="6">
        <v>1200</v>
      </c>
      <c r="C4" s="6">
        <f t="shared" ref="C4:C10" si="1">B4+B4*$D$2</f>
        <v>1476</v>
      </c>
      <c r="D4" s="7">
        <v>0.23</v>
      </c>
    </row>
    <row r="5" spans="1:4">
      <c r="A5" s="1" t="s">
        <v>18</v>
      </c>
      <c r="B5" s="1">
        <v>4200</v>
      </c>
      <c r="C5" s="1">
        <f t="shared" si="1"/>
        <v>5166</v>
      </c>
      <c r="D5" s="5">
        <v>0.23</v>
      </c>
    </row>
    <row r="6" spans="1:4">
      <c r="A6" s="1" t="s">
        <v>19</v>
      </c>
      <c r="B6" s="1">
        <v>1500</v>
      </c>
      <c r="C6" s="1">
        <f t="shared" si="1"/>
        <v>1845</v>
      </c>
      <c r="D6" s="5">
        <v>0.23</v>
      </c>
    </row>
    <row r="7" spans="1:4">
      <c r="A7" s="1" t="s">
        <v>20</v>
      </c>
      <c r="B7" s="1">
        <v>800</v>
      </c>
      <c r="C7" s="1">
        <f t="shared" si="1"/>
        <v>984</v>
      </c>
      <c r="D7" s="5">
        <v>0.23</v>
      </c>
    </row>
    <row r="8" spans="1:4">
      <c r="A8" s="1" t="s">
        <v>21</v>
      </c>
      <c r="B8" s="1">
        <v>1900</v>
      </c>
      <c r="C8" s="1">
        <f t="shared" si="1"/>
        <v>2337</v>
      </c>
      <c r="D8" s="5">
        <v>0.23</v>
      </c>
    </row>
    <row r="9" spans="1:4">
      <c r="A9" s="1" t="s">
        <v>22</v>
      </c>
      <c r="B9" s="1">
        <v>800</v>
      </c>
      <c r="C9" s="1">
        <f t="shared" si="1"/>
        <v>984</v>
      </c>
      <c r="D9" s="5">
        <v>0.23</v>
      </c>
    </row>
    <row r="10" spans="1:4">
      <c r="A10" s="6" t="s">
        <v>23</v>
      </c>
      <c r="B10" s="6">
        <v>400</v>
      </c>
      <c r="C10" s="6">
        <f t="shared" si="1"/>
        <v>492</v>
      </c>
      <c r="D10" s="7">
        <v>0.23</v>
      </c>
    </row>
    <row r="11" spans="1:4">
      <c r="A11" s="1" t="s">
        <v>24</v>
      </c>
      <c r="B11" s="1">
        <f>SUM(B2:B10)</f>
        <v>16000</v>
      </c>
      <c r="C11" s="1">
        <f>SUM(C2:C10)</f>
        <v>19680</v>
      </c>
      <c r="D11" s="5">
        <v>0.23</v>
      </c>
    </row>
    <row r="13" spans="1:4">
      <c r="B13" s="8" t="s">
        <v>25</v>
      </c>
      <c r="C13" s="9">
        <f>C11-B11</f>
        <v>3680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L20" sqref="L20"/>
    </sheetView>
  </sheetViews>
  <sheetFormatPr defaultRowHeight="15"/>
  <sheetData>
    <row r="1" spans="1:6">
      <c r="A1" s="12" t="s">
        <v>26</v>
      </c>
      <c r="B1" s="12" t="s">
        <v>27</v>
      </c>
      <c r="C1" s="12" t="s">
        <v>28</v>
      </c>
      <c r="D1" s="12" t="s">
        <v>29</v>
      </c>
      <c r="E1" s="13" t="s">
        <v>30</v>
      </c>
    </row>
    <row r="2" spans="1:6">
      <c r="A2" s="14" t="s">
        <v>31</v>
      </c>
      <c r="B2" s="14" t="s">
        <v>32</v>
      </c>
      <c r="C2">
        <v>44</v>
      </c>
      <c r="D2">
        <v>48</v>
      </c>
      <c r="E2">
        <f>C2+D2</f>
        <v>92</v>
      </c>
      <c r="F2" t="str">
        <f>IF(E2&lt;75,"NIE ZDAŁ","ZDAŁ")</f>
        <v>ZDAŁ</v>
      </c>
    </row>
    <row r="3" spans="1:6">
      <c r="A3" s="14" t="s">
        <v>33</v>
      </c>
      <c r="B3" s="14" t="s">
        <v>34</v>
      </c>
      <c r="C3">
        <v>26</v>
      </c>
      <c r="D3">
        <v>20</v>
      </c>
      <c r="E3">
        <f t="shared" ref="E3:E21" si="0">C3+D3</f>
        <v>46</v>
      </c>
      <c r="F3" t="str">
        <f t="shared" ref="F3:F21" si="1">IF(E3&lt;75,"NIE ZDAŁ","ZDAŁ")</f>
        <v>NIE ZDAŁ</v>
      </c>
    </row>
    <row r="4" spans="1:6">
      <c r="A4" s="14" t="s">
        <v>35</v>
      </c>
      <c r="B4" s="14" t="s">
        <v>36</v>
      </c>
      <c r="C4">
        <v>49</v>
      </c>
      <c r="D4">
        <v>37</v>
      </c>
      <c r="E4">
        <f t="shared" si="0"/>
        <v>86</v>
      </c>
      <c r="F4" t="str">
        <f t="shared" si="1"/>
        <v>ZDAŁ</v>
      </c>
    </row>
    <row r="5" spans="1:6">
      <c r="A5" s="14" t="s">
        <v>37</v>
      </c>
      <c r="B5" s="14" t="s">
        <v>38</v>
      </c>
      <c r="C5">
        <v>30</v>
      </c>
      <c r="D5">
        <v>33</v>
      </c>
      <c r="E5">
        <f t="shared" si="0"/>
        <v>63</v>
      </c>
      <c r="F5" t="str">
        <f t="shared" si="1"/>
        <v>NIE ZDAŁ</v>
      </c>
    </row>
    <row r="6" spans="1:6">
      <c r="A6" s="14" t="s">
        <v>39</v>
      </c>
      <c r="B6" s="14" t="s">
        <v>40</v>
      </c>
      <c r="C6">
        <v>43</v>
      </c>
      <c r="D6">
        <v>46</v>
      </c>
      <c r="E6">
        <f t="shared" si="0"/>
        <v>89</v>
      </c>
      <c r="F6" t="str">
        <f t="shared" si="1"/>
        <v>ZDAŁ</v>
      </c>
    </row>
    <row r="7" spans="1:6">
      <c r="A7" s="14" t="s">
        <v>41</v>
      </c>
      <c r="B7" s="14" t="s">
        <v>42</v>
      </c>
      <c r="C7">
        <v>39</v>
      </c>
      <c r="D7">
        <v>50</v>
      </c>
      <c r="E7">
        <f t="shared" si="0"/>
        <v>89</v>
      </c>
      <c r="F7" t="str">
        <f t="shared" si="1"/>
        <v>ZDAŁ</v>
      </c>
    </row>
    <row r="8" spans="1:6">
      <c r="A8" s="14" t="s">
        <v>43</v>
      </c>
      <c r="B8" s="14" t="s">
        <v>44</v>
      </c>
      <c r="C8">
        <v>40</v>
      </c>
      <c r="D8">
        <v>42</v>
      </c>
      <c r="E8">
        <f t="shared" si="0"/>
        <v>82</v>
      </c>
      <c r="F8" t="str">
        <f t="shared" si="1"/>
        <v>ZDAŁ</v>
      </c>
    </row>
    <row r="9" spans="1:6">
      <c r="A9" s="14" t="s">
        <v>45</v>
      </c>
      <c r="B9" s="14" t="s">
        <v>46</v>
      </c>
      <c r="C9">
        <v>26</v>
      </c>
      <c r="D9">
        <v>40</v>
      </c>
      <c r="E9">
        <f t="shared" si="0"/>
        <v>66</v>
      </c>
      <c r="F9" t="str">
        <f t="shared" si="1"/>
        <v>NIE ZDAŁ</v>
      </c>
    </row>
    <row r="10" spans="1:6">
      <c r="A10" s="14" t="s">
        <v>47</v>
      </c>
      <c r="B10" s="14" t="s">
        <v>48</v>
      </c>
      <c r="C10">
        <v>49</v>
      </c>
      <c r="D10">
        <v>26</v>
      </c>
      <c r="E10">
        <f t="shared" si="0"/>
        <v>75</v>
      </c>
      <c r="F10" t="str">
        <f t="shared" si="1"/>
        <v>ZDAŁ</v>
      </c>
    </row>
    <row r="11" spans="1:6">
      <c r="A11" s="14" t="s">
        <v>49</v>
      </c>
      <c r="B11" s="14" t="s">
        <v>50</v>
      </c>
      <c r="C11">
        <v>30</v>
      </c>
      <c r="D11">
        <v>49</v>
      </c>
      <c r="E11">
        <f t="shared" si="0"/>
        <v>79</v>
      </c>
      <c r="F11" t="str">
        <f t="shared" si="1"/>
        <v>ZDAŁ</v>
      </c>
    </row>
    <row r="12" spans="1:6">
      <c r="A12" s="14" t="s">
        <v>51</v>
      </c>
      <c r="B12" s="14" t="s">
        <v>52</v>
      </c>
      <c r="C12">
        <v>43</v>
      </c>
      <c r="D12">
        <v>30</v>
      </c>
      <c r="E12">
        <f t="shared" si="0"/>
        <v>73</v>
      </c>
      <c r="F12" t="str">
        <f t="shared" si="1"/>
        <v>NIE ZDAŁ</v>
      </c>
    </row>
    <row r="13" spans="1:6">
      <c r="A13" s="14" t="s">
        <v>53</v>
      </c>
      <c r="B13" s="14" t="s">
        <v>54</v>
      </c>
      <c r="C13">
        <v>33</v>
      </c>
      <c r="D13">
        <v>26</v>
      </c>
      <c r="E13">
        <f t="shared" si="0"/>
        <v>59</v>
      </c>
      <c r="F13" t="str">
        <f t="shared" si="1"/>
        <v>NIE ZDAŁ</v>
      </c>
    </row>
    <row r="14" spans="1:6">
      <c r="A14" s="14" t="s">
        <v>55</v>
      </c>
      <c r="B14" s="14" t="s">
        <v>56</v>
      </c>
      <c r="C14">
        <v>45</v>
      </c>
      <c r="D14">
        <v>49</v>
      </c>
      <c r="E14">
        <f t="shared" si="0"/>
        <v>94</v>
      </c>
      <c r="F14" t="str">
        <f t="shared" si="1"/>
        <v>ZDAŁ</v>
      </c>
    </row>
    <row r="15" spans="1:6">
      <c r="A15" s="14" t="s">
        <v>57</v>
      </c>
      <c r="B15" s="14" t="s">
        <v>58</v>
      </c>
      <c r="C15">
        <v>49</v>
      </c>
      <c r="D15">
        <v>30</v>
      </c>
      <c r="E15">
        <f t="shared" si="0"/>
        <v>79</v>
      </c>
      <c r="F15" t="str">
        <f t="shared" si="1"/>
        <v>ZDAŁ</v>
      </c>
    </row>
    <row r="16" spans="1:6">
      <c r="A16" s="14" t="s">
        <v>59</v>
      </c>
      <c r="B16" s="14" t="s">
        <v>60</v>
      </c>
      <c r="C16">
        <v>38</v>
      </c>
      <c r="D16">
        <v>43</v>
      </c>
      <c r="E16">
        <f t="shared" si="0"/>
        <v>81</v>
      </c>
      <c r="F16" t="str">
        <f t="shared" si="1"/>
        <v>ZDAŁ</v>
      </c>
    </row>
    <row r="17" spans="1:6">
      <c r="A17" s="14" t="s">
        <v>61</v>
      </c>
      <c r="B17" s="14" t="s">
        <v>62</v>
      </c>
      <c r="C17">
        <v>27</v>
      </c>
      <c r="D17">
        <v>20</v>
      </c>
      <c r="E17">
        <f t="shared" si="0"/>
        <v>47</v>
      </c>
      <c r="F17" t="str">
        <f t="shared" si="1"/>
        <v>NIE ZDAŁ</v>
      </c>
    </row>
    <row r="18" spans="1:6">
      <c r="A18" s="14" t="s">
        <v>63</v>
      </c>
      <c r="B18" s="14" t="s">
        <v>64</v>
      </c>
      <c r="C18">
        <v>32</v>
      </c>
      <c r="D18">
        <v>45</v>
      </c>
      <c r="E18">
        <f t="shared" si="0"/>
        <v>77</v>
      </c>
      <c r="F18" t="str">
        <f t="shared" si="1"/>
        <v>ZDAŁ</v>
      </c>
    </row>
    <row r="19" spans="1:6">
      <c r="A19" s="14" t="s">
        <v>65</v>
      </c>
      <c r="B19" s="14" t="s">
        <v>66</v>
      </c>
      <c r="C19">
        <v>39</v>
      </c>
      <c r="D19">
        <v>40</v>
      </c>
      <c r="E19">
        <f t="shared" si="0"/>
        <v>79</v>
      </c>
      <c r="F19" t="str">
        <f t="shared" si="1"/>
        <v>ZDAŁ</v>
      </c>
    </row>
    <row r="20" spans="1:6">
      <c r="A20" s="14" t="s">
        <v>67</v>
      </c>
      <c r="B20" s="14" t="s">
        <v>68</v>
      </c>
      <c r="C20">
        <v>29</v>
      </c>
      <c r="D20">
        <v>33</v>
      </c>
      <c r="E20">
        <f t="shared" si="0"/>
        <v>62</v>
      </c>
      <c r="F20" t="str">
        <f t="shared" si="1"/>
        <v>NIE ZDAŁ</v>
      </c>
    </row>
    <row r="21" spans="1:6">
      <c r="A21" s="14" t="s">
        <v>69</v>
      </c>
      <c r="B21" s="14" t="s">
        <v>70</v>
      </c>
      <c r="C21">
        <v>35</v>
      </c>
      <c r="D21">
        <v>27</v>
      </c>
      <c r="E21">
        <f t="shared" si="0"/>
        <v>62</v>
      </c>
      <c r="F21" t="str">
        <f t="shared" si="1"/>
        <v>NIE ZDAŁ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2" sqref="D2"/>
    </sheetView>
  </sheetViews>
  <sheetFormatPr defaultRowHeight="15"/>
  <sheetData>
    <row r="1" spans="1:6" ht="38.25">
      <c r="A1" s="15" t="s">
        <v>71</v>
      </c>
      <c r="B1" s="15" t="s">
        <v>72</v>
      </c>
      <c r="C1" s="16" t="s">
        <v>73</v>
      </c>
      <c r="D1" s="16" t="s">
        <v>74</v>
      </c>
      <c r="E1" s="17"/>
      <c r="F1" s="17"/>
    </row>
    <row r="2" spans="1:6">
      <c r="A2" s="1" t="s">
        <v>75</v>
      </c>
      <c r="B2" s="1" t="s">
        <v>32</v>
      </c>
      <c r="C2" s="1">
        <v>34</v>
      </c>
      <c r="D2" s="2" t="str">
        <f>IF(C2&lt;25,"A",IF(C2&lt;40,"B",IF(C2&lt;55,"C",IF(C2&lt;70,"D","E"))))</f>
        <v>B</v>
      </c>
      <c r="F2" s="18"/>
    </row>
    <row r="3" spans="1:6">
      <c r="A3" s="1" t="s">
        <v>76</v>
      </c>
      <c r="B3" s="1" t="s">
        <v>77</v>
      </c>
      <c r="C3" s="1">
        <v>8</v>
      </c>
      <c r="D3" s="2" t="str">
        <f t="shared" ref="D3:D22" si="0">IF(C3&lt;25,"A",IF(C3&lt;40,"B",IF(C3&lt;55,"C",IF(C3&lt;70,"D","E"))))</f>
        <v>A</v>
      </c>
      <c r="F3" s="18"/>
    </row>
    <row r="4" spans="1:6">
      <c r="A4" s="1" t="s">
        <v>78</v>
      </c>
      <c r="B4" s="1" t="s">
        <v>79</v>
      </c>
      <c r="C4" s="1">
        <v>61</v>
      </c>
      <c r="D4" s="2" t="str">
        <f t="shared" si="0"/>
        <v>D</v>
      </c>
      <c r="F4" s="18"/>
    </row>
    <row r="5" spans="1:6">
      <c r="A5" s="1" t="s">
        <v>80</v>
      </c>
      <c r="B5" s="1" t="s">
        <v>81</v>
      </c>
      <c r="C5" s="1">
        <v>21</v>
      </c>
      <c r="D5" s="2" t="str">
        <f t="shared" si="0"/>
        <v>A</v>
      </c>
      <c r="F5" s="18"/>
    </row>
    <row r="6" spans="1:6">
      <c r="A6" s="1" t="s">
        <v>82</v>
      </c>
      <c r="B6" s="1" t="s">
        <v>83</v>
      </c>
      <c r="C6" s="1">
        <v>72</v>
      </c>
      <c r="D6" s="2" t="str">
        <f t="shared" si="0"/>
        <v>E</v>
      </c>
      <c r="F6" s="18"/>
    </row>
    <row r="7" spans="1:6">
      <c r="A7" s="1" t="s">
        <v>84</v>
      </c>
      <c r="B7" s="1" t="s">
        <v>85</v>
      </c>
      <c r="C7" s="1">
        <v>52</v>
      </c>
      <c r="D7" s="2" t="str">
        <f t="shared" si="0"/>
        <v>C</v>
      </c>
      <c r="F7" s="18"/>
    </row>
    <row r="8" spans="1:6">
      <c r="A8" s="1" t="s">
        <v>86</v>
      </c>
      <c r="B8" s="1" t="s">
        <v>87</v>
      </c>
      <c r="C8" s="1">
        <v>31</v>
      </c>
      <c r="D8" s="2" t="str">
        <f t="shared" si="0"/>
        <v>B</v>
      </c>
      <c r="F8" s="18"/>
    </row>
    <row r="9" spans="1:6">
      <c r="A9" s="1" t="s">
        <v>88</v>
      </c>
      <c r="B9" s="1" t="s">
        <v>38</v>
      </c>
      <c r="C9" s="1">
        <v>81</v>
      </c>
      <c r="D9" s="2" t="str">
        <f t="shared" si="0"/>
        <v>E</v>
      </c>
      <c r="F9" s="18"/>
    </row>
    <row r="10" spans="1:6">
      <c r="A10" s="1" t="s">
        <v>89</v>
      </c>
      <c r="B10" s="1" t="s">
        <v>90</v>
      </c>
      <c r="C10" s="1">
        <v>1</v>
      </c>
      <c r="D10" s="2" t="str">
        <f t="shared" si="0"/>
        <v>A</v>
      </c>
      <c r="F10" s="18"/>
    </row>
    <row r="11" spans="1:6">
      <c r="A11" s="1" t="s">
        <v>91</v>
      </c>
      <c r="B11" s="1" t="s">
        <v>92</v>
      </c>
      <c r="C11" s="1">
        <v>77</v>
      </c>
      <c r="D11" s="2" t="str">
        <f t="shared" si="0"/>
        <v>E</v>
      </c>
      <c r="F11" s="18"/>
    </row>
    <row r="12" spans="1:6">
      <c r="A12" s="1" t="s">
        <v>93</v>
      </c>
      <c r="B12" s="1" t="s">
        <v>94</v>
      </c>
      <c r="C12" s="1">
        <v>63</v>
      </c>
      <c r="D12" s="2" t="str">
        <f t="shared" si="0"/>
        <v>D</v>
      </c>
      <c r="F12" s="18"/>
    </row>
    <row r="13" spans="1:6">
      <c r="A13" s="1" t="s">
        <v>95</v>
      </c>
      <c r="B13" s="1" t="s">
        <v>96</v>
      </c>
      <c r="C13" s="1">
        <v>8</v>
      </c>
      <c r="D13" s="2" t="str">
        <f t="shared" si="0"/>
        <v>A</v>
      </c>
      <c r="F13" s="18"/>
    </row>
    <row r="14" spans="1:6">
      <c r="A14" s="1" t="s">
        <v>97</v>
      </c>
      <c r="B14" s="1" t="s">
        <v>81</v>
      </c>
      <c r="C14" s="1">
        <v>13</v>
      </c>
      <c r="D14" s="2" t="str">
        <f t="shared" si="0"/>
        <v>A</v>
      </c>
      <c r="F14" s="18"/>
    </row>
    <row r="15" spans="1:6">
      <c r="A15" s="1" t="s">
        <v>98</v>
      </c>
      <c r="B15" s="1" t="s">
        <v>38</v>
      </c>
      <c r="C15" s="1">
        <v>27</v>
      </c>
      <c r="D15" s="2" t="str">
        <f t="shared" si="0"/>
        <v>B</v>
      </c>
      <c r="F15" s="18"/>
    </row>
    <row r="16" spans="1:6">
      <c r="A16" s="1" t="s">
        <v>99</v>
      </c>
      <c r="B16" s="1" t="s">
        <v>100</v>
      </c>
      <c r="C16" s="1">
        <v>46</v>
      </c>
      <c r="D16" s="2" t="str">
        <f t="shared" si="0"/>
        <v>C</v>
      </c>
      <c r="F16" s="18"/>
    </row>
    <row r="17" spans="1:6">
      <c r="A17" s="1" t="s">
        <v>101</v>
      </c>
      <c r="B17" s="1" t="s">
        <v>79</v>
      </c>
      <c r="C17" s="1">
        <v>19</v>
      </c>
      <c r="D17" s="2" t="str">
        <f t="shared" si="0"/>
        <v>A</v>
      </c>
      <c r="F17" s="18"/>
    </row>
    <row r="18" spans="1:6">
      <c r="A18" s="1" t="s">
        <v>102</v>
      </c>
      <c r="B18" s="1" t="s">
        <v>79</v>
      </c>
      <c r="C18" s="1">
        <v>38</v>
      </c>
      <c r="D18" s="2" t="str">
        <f t="shared" si="0"/>
        <v>B</v>
      </c>
      <c r="F18" s="18"/>
    </row>
    <row r="19" spans="1:6">
      <c r="A19" s="1" t="s">
        <v>103</v>
      </c>
      <c r="B19" s="1" t="s">
        <v>104</v>
      </c>
      <c r="C19" s="1">
        <v>90</v>
      </c>
      <c r="D19" s="2" t="str">
        <f t="shared" si="0"/>
        <v>E</v>
      </c>
      <c r="F19" s="18"/>
    </row>
    <row r="20" spans="1:6">
      <c r="A20" s="1" t="s">
        <v>105</v>
      </c>
      <c r="B20" s="1" t="s">
        <v>106</v>
      </c>
      <c r="C20" s="1">
        <v>24</v>
      </c>
      <c r="D20" s="2" t="str">
        <f t="shared" si="0"/>
        <v>A</v>
      </c>
      <c r="F20" s="18"/>
    </row>
    <row r="21" spans="1:6">
      <c r="A21" s="1" t="s">
        <v>107</v>
      </c>
      <c r="B21" s="1" t="s">
        <v>108</v>
      </c>
      <c r="C21" s="1">
        <v>59</v>
      </c>
      <c r="D21" s="2" t="str">
        <f t="shared" si="0"/>
        <v>D</v>
      </c>
      <c r="F21" s="18"/>
    </row>
    <row r="22" spans="1:6">
      <c r="A22" s="1" t="s">
        <v>109</v>
      </c>
      <c r="B22" s="1" t="s">
        <v>110</v>
      </c>
      <c r="C22" s="1">
        <v>22</v>
      </c>
      <c r="D22" s="2" t="str">
        <f t="shared" si="0"/>
        <v>A</v>
      </c>
      <c r="F22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H9" sqref="H9"/>
    </sheetView>
  </sheetViews>
  <sheetFormatPr defaultRowHeight="15"/>
  <sheetData>
    <row r="1" spans="1:5" ht="51">
      <c r="A1" s="19" t="s">
        <v>111</v>
      </c>
      <c r="B1" s="19" t="s">
        <v>26</v>
      </c>
      <c r="C1" s="19" t="s">
        <v>27</v>
      </c>
      <c r="D1" s="20" t="s">
        <v>112</v>
      </c>
      <c r="E1" s="21" t="s">
        <v>113</v>
      </c>
    </row>
    <row r="2" spans="1:5">
      <c r="A2" s="1">
        <v>1</v>
      </c>
      <c r="B2" s="22" t="s">
        <v>31</v>
      </c>
      <c r="C2" s="22" t="s">
        <v>32</v>
      </c>
      <c r="D2" s="1">
        <v>34</v>
      </c>
      <c r="E2" s="1"/>
    </row>
    <row r="3" spans="1:5">
      <c r="A3" s="1">
        <v>2</v>
      </c>
      <c r="B3" s="22" t="s">
        <v>33</v>
      </c>
      <c r="C3" s="22" t="s">
        <v>34</v>
      </c>
      <c r="D3" s="1">
        <v>78</v>
      </c>
      <c r="E3" s="1"/>
    </row>
    <row r="4" spans="1:5">
      <c r="A4" s="1">
        <v>3</v>
      </c>
      <c r="B4" s="22" t="s">
        <v>35</v>
      </c>
      <c r="C4" s="22" t="s">
        <v>36</v>
      </c>
      <c r="D4" s="1">
        <v>90</v>
      </c>
      <c r="E4" s="1"/>
    </row>
    <row r="5" spans="1:5">
      <c r="A5" s="1">
        <v>4</v>
      </c>
      <c r="B5" s="22" t="s">
        <v>37</v>
      </c>
      <c r="C5" s="22" t="s">
        <v>38</v>
      </c>
      <c r="D5" s="1">
        <v>87</v>
      </c>
      <c r="E5" s="1"/>
    </row>
    <row r="6" spans="1:5">
      <c r="A6" s="1">
        <v>5</v>
      </c>
      <c r="B6" s="22" t="s">
        <v>39</v>
      </c>
      <c r="C6" s="22" t="s">
        <v>40</v>
      </c>
      <c r="D6" s="1">
        <v>55</v>
      </c>
      <c r="E6" s="1"/>
    </row>
    <row r="7" spans="1:5">
      <c r="A7" s="1">
        <v>6</v>
      </c>
      <c r="B7" s="22" t="s">
        <v>41</v>
      </c>
      <c r="C7" s="22" t="s">
        <v>42</v>
      </c>
      <c r="D7" s="1">
        <v>89</v>
      </c>
      <c r="E7" s="1"/>
    </row>
    <row r="8" spans="1:5">
      <c r="A8" s="1">
        <v>7</v>
      </c>
      <c r="B8" s="22" t="s">
        <v>43</v>
      </c>
      <c r="C8" s="22" t="s">
        <v>44</v>
      </c>
      <c r="D8" s="1">
        <v>70</v>
      </c>
      <c r="E8" s="1"/>
    </row>
    <row r="9" spans="1:5">
      <c r="A9" s="1">
        <v>8</v>
      </c>
      <c r="B9" s="22" t="s">
        <v>45</v>
      </c>
      <c r="C9" s="22" t="s">
        <v>46</v>
      </c>
      <c r="D9" s="1">
        <v>35</v>
      </c>
      <c r="E9" s="1"/>
    </row>
    <row r="10" spans="1:5">
      <c r="A10" s="1">
        <v>9</v>
      </c>
      <c r="B10" s="22" t="s">
        <v>47</v>
      </c>
      <c r="C10" s="22" t="s">
        <v>48</v>
      </c>
      <c r="D10" s="1">
        <v>87</v>
      </c>
      <c r="E10" s="1"/>
    </row>
    <row r="11" spans="1:5">
      <c r="A11" s="1">
        <v>10</v>
      </c>
      <c r="B11" s="22" t="s">
        <v>49</v>
      </c>
      <c r="C11" s="22" t="s">
        <v>50</v>
      </c>
      <c r="D11" s="1">
        <v>55</v>
      </c>
      <c r="E11" s="1"/>
    </row>
    <row r="12" spans="1:5">
      <c r="A12" s="1">
        <v>11</v>
      </c>
      <c r="B12" s="22" t="s">
        <v>51</v>
      </c>
      <c r="C12" s="22" t="s">
        <v>52</v>
      </c>
      <c r="D12" s="1">
        <v>58</v>
      </c>
      <c r="E12" s="1"/>
    </row>
    <row r="13" spans="1:5">
      <c r="A13" s="1">
        <v>12</v>
      </c>
      <c r="B13" s="22" t="s">
        <v>53</v>
      </c>
      <c r="C13" s="22" t="s">
        <v>54</v>
      </c>
      <c r="D13" s="1">
        <v>35</v>
      </c>
      <c r="E13" s="1"/>
    </row>
    <row r="14" spans="1:5">
      <c r="A14" s="1">
        <v>13</v>
      </c>
      <c r="B14" s="22" t="s">
        <v>55</v>
      </c>
      <c r="C14" s="22" t="s">
        <v>56</v>
      </c>
      <c r="D14" s="1">
        <v>70</v>
      </c>
      <c r="E14" s="1"/>
    </row>
    <row r="15" spans="1:5">
      <c r="A15" s="1">
        <v>14</v>
      </c>
      <c r="B15" s="22" t="s">
        <v>57</v>
      </c>
      <c r="C15" s="22" t="s">
        <v>58</v>
      </c>
      <c r="D15" s="1">
        <v>99</v>
      </c>
      <c r="E15" s="1"/>
    </row>
    <row r="16" spans="1:5">
      <c r="A16" s="1">
        <v>15</v>
      </c>
      <c r="B16" s="22" t="s">
        <v>59</v>
      </c>
      <c r="C16" s="22" t="s">
        <v>60</v>
      </c>
      <c r="D16" s="1">
        <v>100</v>
      </c>
      <c r="E16" s="1"/>
    </row>
    <row r="17" spans="1:12">
      <c r="A17" s="1">
        <v>16</v>
      </c>
      <c r="B17" s="22" t="s">
        <v>61</v>
      </c>
      <c r="C17" s="22" t="s">
        <v>62</v>
      </c>
      <c r="D17" s="1">
        <v>23</v>
      </c>
      <c r="E17" s="1"/>
    </row>
    <row r="18" spans="1:12">
      <c r="A18" s="1">
        <v>17</v>
      </c>
      <c r="B18" s="22" t="s">
        <v>63</v>
      </c>
      <c r="C18" s="22" t="s">
        <v>64</v>
      </c>
      <c r="D18" s="1">
        <v>92</v>
      </c>
      <c r="E18" s="1"/>
    </row>
    <row r="19" spans="1:12">
      <c r="A19" s="1">
        <v>18</v>
      </c>
      <c r="B19" s="22" t="s">
        <v>65</v>
      </c>
      <c r="C19" s="22" t="s">
        <v>66</v>
      </c>
      <c r="D19" s="1">
        <v>44</v>
      </c>
      <c r="E19" s="1"/>
    </row>
    <row r="20" spans="1:12">
      <c r="A20" s="1">
        <v>19</v>
      </c>
      <c r="B20" s="22" t="s">
        <v>67</v>
      </c>
      <c r="C20" s="22" t="s">
        <v>68</v>
      </c>
      <c r="D20" s="1">
        <v>52</v>
      </c>
      <c r="E20" s="1"/>
    </row>
    <row r="21" spans="1:12">
      <c r="A21" s="1">
        <v>20</v>
      </c>
      <c r="B21" s="22" t="s">
        <v>69</v>
      </c>
      <c r="C21" s="22" t="s">
        <v>70</v>
      </c>
      <c r="D21" s="1">
        <v>60</v>
      </c>
      <c r="E21" s="1"/>
    </row>
    <row r="24" spans="1:12">
      <c r="L24" t="s">
        <v>116</v>
      </c>
    </row>
    <row r="25" spans="1:12">
      <c r="E25" t="s">
        <v>114</v>
      </c>
    </row>
    <row r="26" spans="1:12">
      <c r="E26" t="s">
        <v>117</v>
      </c>
    </row>
    <row r="27" spans="1:12">
      <c r="E27" t="s">
        <v>118</v>
      </c>
    </row>
    <row r="28" spans="1:12">
      <c r="E2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Wykresy</vt:lpstr>
      </vt:variant>
      <vt:variant>
        <vt:i4>1</vt:i4>
      </vt:variant>
    </vt:vector>
  </HeadingPairs>
  <TitlesOfParts>
    <vt:vector size="6" baseType="lpstr">
      <vt:lpstr>Arkusz1</vt:lpstr>
      <vt:lpstr>Arkusz2</vt:lpstr>
      <vt:lpstr>Arkusz3</vt:lpstr>
      <vt:lpstr>Arkusz4</vt:lpstr>
      <vt:lpstr>Arkusz5</vt:lpstr>
      <vt:lpstr>Wykres1</vt:lpstr>
    </vt:vector>
  </TitlesOfParts>
  <Manager/>
  <Company>Edukacja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uczen</dc:creator>
  <cp:keywords/>
  <dc:description/>
  <cp:lastModifiedBy>uczen</cp:lastModifiedBy>
  <cp:revision/>
  <dcterms:created xsi:type="dcterms:W3CDTF">2016-11-22T09:16:49Z</dcterms:created>
  <dcterms:modified xsi:type="dcterms:W3CDTF">2016-11-29T09:26:13Z</dcterms:modified>
  <cp:category/>
  <cp:contentStatus/>
</cp:coreProperties>
</file>